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J6" i="1"/>
  <c r="I6" i="1"/>
  <c r="H6" i="1"/>
  <c r="G6" i="1"/>
  <c r="J4" i="1"/>
  <c r="I4" i="1"/>
  <c r="H4" i="1"/>
  <c r="G4" i="1"/>
  <c r="H17" i="1" l="1"/>
  <c r="J17" i="1"/>
  <c r="G17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<sst xmlns="http://schemas.openxmlformats.org/spreadsheetml/2006/main" count="46" uniqueCount="45">
  <si>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</si>
  <si>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</si>
  <si>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</si>
  <si>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</si>
  <si>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</si>
  <si>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</si>
  <si>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</si>
  <si>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</si>
  <si>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</si>
  <si>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</si>
  <si>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</si>
  <si>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</si>
  <si>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</si>
  <si>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</si>
  <si>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</si>
  <si>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</si>
  <si>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</si>
  <si>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</si>
  <si>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</si>
  <si>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</si>
  <si>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</si>
  <si>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</si>
  <si>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</si>
  <si>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</si>
  <si>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</si>
  <si>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</si>
  <si>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</si>
  <si>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</si>
  <si>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</si>
  <si>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</si>
  <si>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</si>
  <si>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</si>
  <si>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 xml:space="preserve">200 </t>
  </si>
  <si>
    <t>90</t>
  </si>
  <si>
    <t>Грудка куриная отбивная с рисом отварным</t>
  </si>
  <si>
    <t>250</t>
  </si>
  <si>
    <t>Сок Дары Кубани</t>
  </si>
  <si>
    <t>Винегрет овощной с зеленым горошком</t>
  </si>
  <si>
    <t>105</t>
  </si>
  <si>
    <t>10,1</t>
  </si>
  <si>
    <t>Суп крестьянский  с фрикадельками,смет, зеленью</t>
  </si>
  <si>
    <t>Ёжики мясные</t>
  </si>
  <si>
    <t>Греча отварная</t>
  </si>
  <si>
    <t>8,3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</si>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</sst>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15"/>
      <c r="I1" t="s">
        <v>1</v>
      </c>
      <c r="J1" s="14">
        <v>45395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496.51100000000002</v>
      </c>
      <c r="D4" s="22" t="s">
        <v>34</v>
      </c>
      <c r="E4" s="20" t="s">
        <v>35</v>
      </c>
      <c r="F4" s="21">
        <v>65.11</v>
      </c>
      <c r="G4" s="24">
        <f>163+228</f>
        <v>391</v>
      </c>
      <c r="H4" s="24">
        <f>21+4</f>
        <v>25</v>
      </c>
      <c r="I4" s="24">
        <f>8.3+6</f>
        <v>14.3</v>
      </c>
      <c r="J4" s="25">
        <f>0.5+39</f>
        <v>39.5</v>
      </c>
    </row>
    <row r="5" spans="1:10" x14ac:dyDescent="0.25">
      <c r="A5" s="5"/>
      <c r="B5" s="1" t="s">
        <v>12</v>
      </c>
      <c r="C5" s="18">
        <v>707</v>
      </c>
      <c r="D5" s="22" t="s">
        <v>36</v>
      </c>
      <c r="E5" s="20" t="s">
        <v>32</v>
      </c>
      <c r="F5" s="21">
        <v>31.72</v>
      </c>
      <c r="G5" s="24">
        <v>108</v>
      </c>
      <c r="H5" s="24">
        <v>1.4</v>
      </c>
      <c r="I5" s="24">
        <v>0</v>
      </c>
      <c r="J5" s="25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23">
        <v>52</v>
      </c>
      <c r="F6" s="21">
        <v>3.17</v>
      </c>
      <c r="G6" s="26">
        <f>E6*116.9/50</f>
        <v>121.57600000000001</v>
      </c>
      <c r="H6" s="26">
        <f>E6*3.95/50</f>
        <v>4.1080000000000005</v>
      </c>
      <c r="I6" s="26">
        <f>E6*0.5/50</f>
        <v>0.52</v>
      </c>
      <c r="J6" s="27">
        <f>E6*24.15/50</f>
        <v>25.116</v>
      </c>
    </row>
    <row r="7" spans="1:10" x14ac:dyDescent="0.25">
      <c r="A7" s="5"/>
      <c r="B7" s="2"/>
      <c r="C7" s="18"/>
      <c r="D7" s="22"/>
      <c r="E7" s="20"/>
      <c r="F7" s="21"/>
      <c r="G7" s="24"/>
      <c r="H7" s="24"/>
      <c r="I7" s="24"/>
      <c r="J7" s="25"/>
    </row>
    <row r="8" spans="1:10" ht="15.75" thickBot="1" x14ac:dyDescent="0.3">
      <c r="A8" s="6"/>
      <c r="B8" s="7"/>
      <c r="C8" s="18"/>
      <c r="D8" s="22"/>
      <c r="E8" s="20"/>
      <c r="F8" s="21"/>
      <c r="G8" s="28"/>
      <c r="H8" s="28"/>
      <c r="I8" s="28"/>
      <c r="J8" s="31"/>
    </row>
    <row r="9" spans="1:10" x14ac:dyDescent="0.25">
      <c r="A9" s="3" t="s">
        <v>13</v>
      </c>
      <c r="B9" s="9" t="s">
        <v>20</v>
      </c>
      <c r="C9" s="33"/>
      <c r="D9" s="37"/>
      <c r="E9" s="38"/>
      <c r="F9" s="39"/>
      <c r="G9" s="38"/>
      <c r="H9" s="38"/>
      <c r="I9" s="38"/>
      <c r="J9" s="42"/>
    </row>
    <row r="10" spans="1:10" x14ac:dyDescent="0.25">
      <c r="A10" s="5"/>
      <c r="B10" s="2"/>
      <c r="C10" s="18"/>
      <c r="D10" s="22"/>
      <c r="E10" s="20"/>
      <c r="F10" s="21"/>
      <c r="G10" s="28"/>
      <c r="H10" s="28"/>
      <c r="I10" s="28"/>
      <c r="J10" s="31"/>
    </row>
    <row r="11" spans="1:10" ht="15.75" thickBot="1" x14ac:dyDescent="0.3">
      <c r="A11" s="6"/>
      <c r="B11" s="7"/>
      <c r="C11" s="34"/>
      <c r="D11" s="35"/>
      <c r="E11" s="36"/>
      <c r="F11" s="40"/>
      <c r="G11" s="13"/>
      <c r="H11" s="13"/>
      <c r="I11" s="13"/>
      <c r="J11" s="41"/>
    </row>
    <row r="12" spans="1:10" x14ac:dyDescent="0.25">
      <c r="A12" s="5" t="s">
        <v>14</v>
      </c>
      <c r="B12" s="8" t="s">
        <v>15</v>
      </c>
      <c r="C12" s="18">
        <v>71</v>
      </c>
      <c r="D12" s="22" t="s">
        <v>37</v>
      </c>
      <c r="E12" s="20" t="s">
        <v>38</v>
      </c>
      <c r="F12" s="21">
        <v>11.89</v>
      </c>
      <c r="G12" s="24">
        <v>124</v>
      </c>
      <c r="H12" s="24">
        <v>1.4</v>
      </c>
      <c r="I12" s="30" t="s">
        <v>39</v>
      </c>
      <c r="J12" s="25">
        <v>6.8</v>
      </c>
    </row>
    <row r="13" spans="1:10" ht="30" x14ac:dyDescent="0.25">
      <c r="A13" s="5"/>
      <c r="B13" s="1" t="s">
        <v>16</v>
      </c>
      <c r="C13" s="18">
        <v>134</v>
      </c>
      <c r="D13" s="19" t="s">
        <v>40</v>
      </c>
      <c r="E13" s="29">
        <v>279</v>
      </c>
      <c r="F13" s="21">
        <v>19.309999999999999</v>
      </c>
      <c r="G13" s="24">
        <v>158</v>
      </c>
      <c r="H13" s="24">
        <v>7.6</v>
      </c>
      <c r="I13" s="24">
        <v>7.7</v>
      </c>
      <c r="J13" s="25">
        <v>14.1</v>
      </c>
    </row>
    <row r="14" spans="1:10" x14ac:dyDescent="0.25">
      <c r="A14" s="5"/>
      <c r="B14" s="1" t="s">
        <v>17</v>
      </c>
      <c r="C14" s="18">
        <v>462</v>
      </c>
      <c r="D14" s="22" t="s">
        <v>41</v>
      </c>
      <c r="E14" s="20" t="s">
        <v>33</v>
      </c>
      <c r="F14" s="21">
        <v>24.21</v>
      </c>
      <c r="G14" s="24">
        <v>171</v>
      </c>
      <c r="H14" s="24">
        <v>5.6</v>
      </c>
      <c r="I14" s="24">
        <v>16</v>
      </c>
      <c r="J14" s="25">
        <v>0.8</v>
      </c>
    </row>
    <row r="15" spans="1:10" x14ac:dyDescent="0.25">
      <c r="A15" s="5"/>
      <c r="B15" s="1" t="s">
        <v>18</v>
      </c>
      <c r="C15" s="18">
        <v>508</v>
      </c>
      <c r="D15" s="22" t="s">
        <v>42</v>
      </c>
      <c r="E15" s="20" t="s">
        <v>31</v>
      </c>
      <c r="F15" s="21">
        <v>10.32</v>
      </c>
      <c r="G15" s="24">
        <v>108</v>
      </c>
      <c r="H15" s="24">
        <v>1.4</v>
      </c>
      <c r="I15" s="30" t="s">
        <v>43</v>
      </c>
      <c r="J15" s="25">
        <v>25.6</v>
      </c>
    </row>
    <row r="16" spans="1:10" x14ac:dyDescent="0.25">
      <c r="A16" s="5"/>
      <c r="B16" s="1" t="s">
        <v>19</v>
      </c>
      <c r="C16" s="18"/>
      <c r="D16" s="22" t="s">
        <v>44</v>
      </c>
      <c r="E16" s="20" t="s">
        <v>30</v>
      </c>
      <c r="F16" s="21">
        <v>29.7</v>
      </c>
      <c r="G16" s="24">
        <v>123</v>
      </c>
      <c r="H16" s="24">
        <v>5.9</v>
      </c>
      <c r="I16" s="24">
        <v>6.8</v>
      </c>
      <c r="J16" s="25">
        <v>12.9</v>
      </c>
    </row>
    <row r="17" spans="1:10" x14ac:dyDescent="0.25">
      <c r="A17" s="5"/>
      <c r="B17" s="1" t="s">
        <v>24</v>
      </c>
      <c r="C17" s="18"/>
      <c r="D17" s="22" t="s">
        <v>27</v>
      </c>
      <c r="E17" s="23">
        <f>F17/119.57*1000+0.2</f>
        <v>25.875336622898722</v>
      </c>
      <c r="F17" s="21">
        <v>3.07</v>
      </c>
      <c r="G17" s="26">
        <f>E17*116.9/50</f>
        <v>60.496537024337215</v>
      </c>
      <c r="H17" s="26">
        <f>E17*3.95/50</f>
        <v>2.0441515932089991</v>
      </c>
      <c r="I17" s="26">
        <f>E17*0.5/50</f>
        <v>0.2587533662289872</v>
      </c>
      <c r="J17" s="27">
        <f>E17*24.15/50</f>
        <v>12.497787588860083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F18/59.78*1000+0.25</f>
        <v>25.342004014720644</v>
      </c>
      <c r="F18" s="21">
        <v>1.5</v>
      </c>
      <c r="G18" s="26">
        <f>E18*76/30</f>
        <v>64.199743503958956</v>
      </c>
      <c r="H18" s="26">
        <f>E18*1.44/30</f>
        <v>1.2164161927065906</v>
      </c>
      <c r="I18" s="26">
        <f>E18*0.36/30</f>
        <v>0.30410404817664766</v>
      </c>
      <c r="J18" s="27">
        <f>E18*13.14/30</f>
        <v>11.099797758447641</v>
      </c>
    </row>
    <row r="19" spans="1:10" x14ac:dyDescent="0.25">
      <c r="A19" s="5"/>
      <c r="B19" s="16"/>
      <c r="C19" s="16"/>
      <c r="D19" s="22"/>
      <c r="E19" s="23"/>
      <c r="F19" s="21"/>
      <c r="G19" s="26"/>
      <c r="H19" s="26"/>
      <c r="I19" s="26"/>
      <c r="J19" s="32"/>
    </row>
    <row r="20" spans="1:10" ht="15.75" thickBot="1" x14ac:dyDescent="0.3">
      <c r="A20" s="6"/>
      <c r="B20" s="7"/>
      <c r="C20" s="7"/>
      <c r="D20" s="17"/>
      <c r="E20" s="13"/>
      <c r="F20" s="40"/>
      <c r="G20" s="13"/>
      <c r="H20" s="13"/>
      <c r="I20" s="13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2024-04-08T04:21:44Z</dcterms:modified>
</cp:coreProperties>
</file>