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H6" i="1" l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<sst xmlns="http://schemas.openxmlformats.org/spreadsheetml/2006/main" count="41" uniqueCount="41">
  <si>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</si>
  <si>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</si>
  <si>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</si>
  <si>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</si>
  <si>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</si>
  <si>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</si>
  <si>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</si>
  <si>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</si>
  <si>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</si>
  <si>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</si>
  <si>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</si>
  <si>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</si>
  <si>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</si>
  <si>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</si>
  <si>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</si>
  <si>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</si>
  <si>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</si>
  <si>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</si>
  <si>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</si>
  <si>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</si>
  <si>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</si>
  <si>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</si>
  <si>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</si>
  <si>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</si>
  <si>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</si>
  <si>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</si>
  <si>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</si>
  <si>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</si>
  <si>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</si>
  <si>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</si>
  <si>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</si>
  <si>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</si>
  <si>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</si>
  <si>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</si>
  <si>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</si>
  <si>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</si>
  <si>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</si>
  <si>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</si>
  <si>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180</t>
  </si>
  <si>
    <t>Бисквит "Оладушки"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</si>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</sst>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Protection="1">
      <protection locked="0"/>
    </xf>
    <xf numFmtId="2" fontId="3" fillId="5" borderId="15" xfId="0" applyNumberFormat="1" applyFont="1" applyFill="1" applyBorder="1" applyAlignment="1" applyProtection="1">
      <alignment horizontal="center"/>
      <protection locked="0"/>
    </xf>
    <xf numFmtId="49" fontId="3" fillId="5" borderId="15" xfId="0" applyNumberFormat="1" applyFont="1" applyFill="1" applyBorder="1" applyAlignment="1" applyProtection="1">
      <alignment horizontal="center"/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right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0" fontId="3" fillId="5" borderId="20" xfId="0" applyFont="1" applyFill="1" applyBorder="1" applyProtection="1">
      <protection locked="0"/>
    </xf>
    <xf numFmtId="1" fontId="3" fillId="5" borderId="20" xfId="0" applyNumberFormat="1" applyFont="1" applyFill="1" applyBorder="1" applyAlignment="1" applyProtection="1">
      <alignment horizontal="center"/>
      <protection locked="0"/>
    </xf>
    <xf numFmtId="2" fontId="3" fillId="5" borderId="20" xfId="0" applyNumberFormat="1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2" xfId="0" applyFont="1" applyFill="1" applyBorder="1" applyProtection="1">
      <protection locked="0"/>
    </xf>
    <xf numFmtId="1" fontId="3" fillId="5" borderId="23" xfId="0" applyNumberFormat="1" applyFont="1" applyFill="1" applyBorder="1" applyAlignment="1" applyProtection="1">
      <alignment horizontal="center"/>
      <protection locked="0"/>
    </xf>
    <xf numFmtId="2" fontId="3" fillId="5" borderId="23" xfId="0" applyNumberFormat="1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 wrapText="1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164" fontId="4" fillId="4" borderId="15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30</v>
      </c>
      <c r="E4" s="25">
        <v>240</v>
      </c>
      <c r="F4" s="33">
        <v>47.27</v>
      </c>
      <c r="G4" s="17">
        <f>294+221</f>
        <v>515</v>
      </c>
      <c r="H4" s="17">
        <f>18.6+5.3</f>
        <v>23.900000000000002</v>
      </c>
      <c r="I4" s="17">
        <f>20.1+6.2</f>
        <v>26.3</v>
      </c>
      <c r="J4" s="18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31</v>
      </c>
      <c r="E5" s="34" t="s">
        <v>32</v>
      </c>
      <c r="F5" s="33">
        <v>22.95</v>
      </c>
      <c r="G5" s="17">
        <v>108</v>
      </c>
      <c r="H5" s="17">
        <v>1.4</v>
      </c>
      <c r="I5" s="17">
        <v>0</v>
      </c>
      <c r="J5" s="18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5">
        <f>F6/111.85*1000+0.2</f>
        <v>25.054716137684398</v>
      </c>
      <c r="F6" s="33">
        <v>2.78</v>
      </c>
      <c r="G6" s="36">
        <f>E6*116.9/50</f>
        <v>58.57792632990612</v>
      </c>
      <c r="H6" s="36">
        <f>E6*3.95/50</f>
        <v>1.9793225748770675</v>
      </c>
      <c r="I6" s="36">
        <f>E6*0.5/50</f>
        <v>0.25054716137684396</v>
      </c>
      <c r="J6" s="37">
        <f>E6*24.15/50</f>
        <v>12.101427894501564</v>
      </c>
    </row>
    <row r="7" spans="1:10" x14ac:dyDescent="0.25">
      <c r="A7" s="5"/>
      <c r="B7" s="2"/>
      <c r="C7" s="31"/>
      <c r="D7" s="32" t="s">
        <v>33</v>
      </c>
      <c r="E7" s="35">
        <v>178</v>
      </c>
      <c r="F7" s="33">
        <v>27</v>
      </c>
      <c r="G7" s="17">
        <v>60</v>
      </c>
      <c r="H7" s="17">
        <v>0.5</v>
      </c>
      <c r="I7" s="17">
        <v>0</v>
      </c>
      <c r="J7" s="18">
        <v>12.9</v>
      </c>
    </row>
    <row r="8" spans="1:10" ht="15.75" thickBot="1" x14ac:dyDescent="0.3">
      <c r="A8" s="6"/>
      <c r="B8" s="7"/>
      <c r="C8" s="31"/>
      <c r="D8" s="38"/>
      <c r="E8" s="39"/>
      <c r="F8" s="40"/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43"/>
      <c r="D9" s="44"/>
      <c r="E9" s="45"/>
      <c r="F9" s="46"/>
      <c r="G9" s="47"/>
      <c r="H9" s="47"/>
      <c r="I9" s="47"/>
      <c r="J9" s="48"/>
    </row>
    <row r="10" spans="1:10" x14ac:dyDescent="0.25">
      <c r="A10" s="5"/>
      <c r="B10" s="2"/>
      <c r="C10" s="49"/>
      <c r="D10" s="32"/>
      <c r="E10" s="35"/>
      <c r="F10" s="33"/>
      <c r="G10" s="17"/>
      <c r="H10" s="17"/>
      <c r="I10" s="17"/>
      <c r="J10" s="27"/>
    </row>
    <row r="11" spans="1:10" ht="15.75" thickBot="1" x14ac:dyDescent="0.3">
      <c r="A11" s="6"/>
      <c r="B11" s="7"/>
      <c r="C11" s="50"/>
      <c r="D11" s="51"/>
      <c r="E11" s="52"/>
      <c r="F11" s="53"/>
      <c r="G11" s="54"/>
      <c r="H11" s="54"/>
      <c r="I11" s="54"/>
      <c r="J11" s="55"/>
    </row>
    <row r="12" spans="1:10" x14ac:dyDescent="0.25">
      <c r="A12" s="5" t="s">
        <v>14</v>
      </c>
      <c r="B12" s="8" t="s">
        <v>15</v>
      </c>
      <c r="C12" s="56"/>
      <c r="D12" s="57"/>
      <c r="E12" s="58"/>
      <c r="F12" s="59"/>
      <c r="G12" s="60"/>
      <c r="H12" s="60"/>
      <c r="I12" s="60"/>
      <c r="J12" s="61"/>
    </row>
    <row r="13" spans="1:10" ht="30" x14ac:dyDescent="0.25">
      <c r="A13" s="5"/>
      <c r="B13" s="1" t="s">
        <v>16</v>
      </c>
      <c r="C13" s="19">
        <v>140</v>
      </c>
      <c r="D13" s="20" t="s">
        <v>34</v>
      </c>
      <c r="E13" s="62">
        <f>25+250+1</f>
        <v>276</v>
      </c>
      <c r="F13" s="63">
        <v>22.33</v>
      </c>
      <c r="G13" s="17">
        <v>174</v>
      </c>
      <c r="H13" s="17">
        <v>8.3000000000000007</v>
      </c>
      <c r="I13" s="17">
        <v>8.4</v>
      </c>
      <c r="J13" s="26">
        <v>15.9</v>
      </c>
    </row>
    <row r="14" spans="1:10" x14ac:dyDescent="0.25">
      <c r="A14" s="5"/>
      <c r="B14" s="1" t="s">
        <v>17</v>
      </c>
      <c r="C14" s="19">
        <v>340</v>
      </c>
      <c r="D14" s="20" t="s">
        <v>35</v>
      </c>
      <c r="E14" s="64" t="s">
        <v>36</v>
      </c>
      <c r="F14" s="63">
        <v>48.37</v>
      </c>
      <c r="G14" s="17">
        <v>323</v>
      </c>
      <c r="H14" s="17">
        <v>7.25</v>
      </c>
      <c r="I14" s="17">
        <v>32</v>
      </c>
      <c r="J14" s="18">
        <v>1.3</v>
      </c>
    </row>
    <row r="15" spans="1:10" x14ac:dyDescent="0.25">
      <c r="A15" s="5"/>
      <c r="B15" s="1" t="s">
        <v>18</v>
      </c>
      <c r="C15" s="19"/>
      <c r="D15" s="21"/>
      <c r="E15" s="22"/>
      <c r="F15" s="23"/>
      <c r="G15" s="17"/>
      <c r="H15" s="17"/>
      <c r="I15" s="17"/>
      <c r="J15" s="18"/>
    </row>
    <row r="16" spans="1:10" x14ac:dyDescent="0.25">
      <c r="A16" s="5"/>
      <c r="B16" s="1" t="s">
        <v>19</v>
      </c>
      <c r="C16" s="19">
        <v>639</v>
      </c>
      <c r="D16" s="21" t="s">
        <v>37</v>
      </c>
      <c r="E16" s="22" t="s">
        <v>38</v>
      </c>
      <c r="F16" s="23">
        <v>6.53</v>
      </c>
      <c r="G16" s="17">
        <v>62</v>
      </c>
      <c r="H16" s="17">
        <v>0.30000000000000004</v>
      </c>
      <c r="I16" s="17">
        <v>0</v>
      </c>
      <c r="J16" s="18">
        <v>15.7</v>
      </c>
    </row>
    <row r="17" spans="1:10" x14ac:dyDescent="0.25">
      <c r="A17" s="5"/>
      <c r="B17" s="1" t="s">
        <v>24</v>
      </c>
      <c r="C17" s="19"/>
      <c r="D17" s="32"/>
      <c r="E17" s="35"/>
      <c r="F17" s="33"/>
      <c r="G17" s="36"/>
      <c r="H17" s="36"/>
      <c r="I17" s="36"/>
      <c r="J17" s="37"/>
    </row>
    <row r="18" spans="1:10" x14ac:dyDescent="0.25">
      <c r="A18" s="5"/>
      <c r="B18" s="1" t="s">
        <v>21</v>
      </c>
      <c r="C18" s="19"/>
      <c r="D18" s="21" t="s">
        <v>28</v>
      </c>
      <c r="E18" s="24">
        <f>F18/55.92*1000</f>
        <v>49.535050071530755</v>
      </c>
      <c r="F18" s="23">
        <v>2.77</v>
      </c>
      <c r="G18" s="65">
        <f>E18*76/30</f>
        <v>125.48879351454458</v>
      </c>
      <c r="H18" s="65">
        <f>E18*1.44/30</f>
        <v>2.377682403433476</v>
      </c>
      <c r="I18" s="65">
        <f>E18*0.36/30</f>
        <v>0.59442060085836901</v>
      </c>
      <c r="J18" s="66">
        <f>E18*13.14/30</f>
        <v>21.696351931330472</v>
      </c>
    </row>
    <row r="19" spans="1:10" x14ac:dyDescent="0.25">
      <c r="A19" s="5"/>
      <c r="B19" s="15"/>
      <c r="C19" s="67"/>
      <c r="D19" s="21" t="s">
        <v>39</v>
      </c>
      <c r="E19" s="22" t="s">
        <v>40</v>
      </c>
      <c r="F19" s="23">
        <v>20</v>
      </c>
      <c r="G19" s="17">
        <v>122</v>
      </c>
      <c r="H19" s="17">
        <v>2</v>
      </c>
      <c r="I19" s="17">
        <v>3.5</v>
      </c>
      <c r="J19" s="18">
        <v>21</v>
      </c>
    </row>
    <row r="20" spans="1:10" ht="15.75" thickBot="1" x14ac:dyDescent="0.3">
      <c r="A20" s="6"/>
      <c r="B20" s="7"/>
      <c r="C20" s="7"/>
      <c r="D20" s="16"/>
      <c r="E20" s="68"/>
      <c r="F20" s="53"/>
      <c r="G20" s="54"/>
      <c r="H20" s="54"/>
      <c r="I20" s="54"/>
      <c r="J20" s="5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2023-10-19T06:17:25Z</dcterms:modified>
</cp:coreProperties>
</file>