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I6" i="1"/>
  <c r="G6" i="1"/>
  <c r="E6" i="1"/>
  <c r="J6" i="1" s="1"/>
  <c r="J4" i="1"/>
  <c r="I4" i="1"/>
  <c r="H4" i="1"/>
  <c r="G4" i="1"/>
  <c r="H6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<sst xmlns="http://schemas.openxmlformats.org/spreadsheetml/2006/main" count="39" uniqueCount="38">
  <si>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</si>
  <si>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</si>
  <si>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</si>
  <si>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</si>
  <si>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</si>
  <si>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</si>
  <si>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</si>
  <si>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</si>
  <si>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</si>
  <si>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</si>
  <si>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</si>
  <si>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</si>
  <si>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</si>
  <si>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</si>
  <si>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</si>
  <si>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</si>
  <si>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</si>
  <si>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</si>
  <si>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</si>
  <si>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</si>
  <si>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</si>
  <si>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</si>
  <si>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</si>
  <si>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</si>
  <si>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</si>
  <si>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</si>
  <si>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</si>
  <si>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</si>
  <si>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</si>
  <si>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</si>
  <si>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</si>
  <si>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Молоко т/п</t>
  </si>
  <si>
    <t>180</t>
  </si>
  <si>
    <t>498/520</t>
  </si>
  <si>
    <t>Шницель из индейки с картофельным пюре</t>
  </si>
  <si>
    <t>Суп карт. гороховый с мясом, зеленью</t>
  </si>
  <si>
    <t>Пудинг из творога со сгущенным молоком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</si>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</sst>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5" fillId="4" borderId="16" xfId="0" applyNumberFormat="1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45216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2" t="s">
        <v>33</v>
      </c>
      <c r="D4" s="33" t="s">
        <v>34</v>
      </c>
      <c r="E4" s="34">
        <v>290</v>
      </c>
      <c r="F4" s="35">
        <v>68.349999999999994</v>
      </c>
      <c r="G4" s="60">
        <f>333+109.7</f>
        <v>442.7</v>
      </c>
      <c r="H4" s="60">
        <f>16.1+3.2</f>
        <v>19.3</v>
      </c>
      <c r="I4" s="60">
        <f>24.8+6.8</f>
        <v>31.6</v>
      </c>
      <c r="J4" s="61">
        <f>11.2+21.24</f>
        <v>32.44</v>
      </c>
    </row>
    <row r="5" spans="1:10" x14ac:dyDescent="0.25">
      <c r="A5" s="5"/>
      <c r="B5" s="1" t="s">
        <v>12</v>
      </c>
      <c r="C5" s="2"/>
      <c r="D5" s="56" t="s">
        <v>31</v>
      </c>
      <c r="E5" s="58" t="s">
        <v>30</v>
      </c>
      <c r="F5" s="57">
        <v>28.71</v>
      </c>
      <c r="G5" s="54">
        <v>123</v>
      </c>
      <c r="H5" s="54">
        <v>5.9</v>
      </c>
      <c r="I5" s="54">
        <v>6.8</v>
      </c>
      <c r="J5" s="55">
        <v>12.9</v>
      </c>
    </row>
    <row r="6" spans="1:10" x14ac:dyDescent="0.25">
      <c r="A6" s="5"/>
      <c r="B6" s="1" t="s">
        <v>23</v>
      </c>
      <c r="C6" s="2"/>
      <c r="D6" s="56" t="s">
        <v>27</v>
      </c>
      <c r="E6" s="62">
        <f>F6/111.85*1000+0.2</f>
        <v>26.485203397407243</v>
      </c>
      <c r="F6" s="57">
        <v>2.94</v>
      </c>
      <c r="G6" s="43">
        <f>E6*116.9/50</f>
        <v>61.92240554313814</v>
      </c>
      <c r="H6" s="43">
        <f>E6*3.95/50</f>
        <v>2.0923310683951724</v>
      </c>
      <c r="I6" s="43">
        <f>E6*0.5/50</f>
        <v>0.26485203397407242</v>
      </c>
      <c r="J6" s="59">
        <f>E6*24.15/50</f>
        <v>12.792353240947698</v>
      </c>
    </row>
    <row r="7" spans="1:10" x14ac:dyDescent="0.25">
      <c r="A7" s="5"/>
      <c r="B7" s="2"/>
      <c r="C7" s="2"/>
      <c r="D7" s="38"/>
      <c r="E7" s="39"/>
      <c r="F7" s="40"/>
      <c r="G7" s="41"/>
      <c r="H7" s="41"/>
      <c r="I7" s="41"/>
      <c r="J7" s="42"/>
    </row>
    <row r="8" spans="1:10" ht="15.75" thickBot="1" x14ac:dyDescent="0.3">
      <c r="A8" s="6"/>
      <c r="B8" s="7"/>
      <c r="C8" s="7"/>
      <c r="D8" s="17"/>
      <c r="E8" s="13"/>
      <c r="F8" s="44"/>
      <c r="G8" s="13"/>
      <c r="H8" s="13"/>
      <c r="I8" s="13"/>
      <c r="J8" s="45"/>
    </row>
    <row r="9" spans="1:10" x14ac:dyDescent="0.25">
      <c r="A9" s="3" t="s">
        <v>13</v>
      </c>
      <c r="B9" s="9" t="s">
        <v>20</v>
      </c>
      <c r="C9" s="32"/>
      <c r="D9" s="33"/>
      <c r="E9" s="36"/>
      <c r="F9" s="46"/>
      <c r="G9" s="36"/>
      <c r="H9" s="36"/>
      <c r="I9" s="36"/>
      <c r="J9" s="37"/>
    </row>
    <row r="10" spans="1:10" x14ac:dyDescent="0.25">
      <c r="A10" s="5"/>
      <c r="B10" s="2"/>
      <c r="C10" s="2"/>
      <c r="D10" s="38"/>
      <c r="E10" s="41"/>
      <c r="F10" s="47"/>
      <c r="G10" s="41"/>
      <c r="H10" s="41"/>
      <c r="I10" s="41"/>
      <c r="J10" s="42"/>
    </row>
    <row r="11" spans="1:10" ht="15.75" thickBot="1" x14ac:dyDescent="0.3">
      <c r="A11" s="6"/>
      <c r="B11" s="7"/>
      <c r="C11" s="7"/>
      <c r="D11" s="17"/>
      <c r="E11" s="13"/>
      <c r="F11" s="57"/>
      <c r="G11" s="43"/>
      <c r="H11" s="43"/>
      <c r="I11" s="43"/>
      <c r="J11" s="59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2"/>
      <c r="H12" s="52"/>
      <c r="I12" s="52"/>
      <c r="J12" s="53"/>
    </row>
    <row r="13" spans="1:10" x14ac:dyDescent="0.25">
      <c r="A13" s="5"/>
      <c r="B13" s="1" t="s">
        <v>16</v>
      </c>
      <c r="C13" s="18">
        <v>139</v>
      </c>
      <c r="D13" s="63" t="s">
        <v>35</v>
      </c>
      <c r="E13" s="39">
        <v>300</v>
      </c>
      <c r="F13" s="64">
        <v>27.81</v>
      </c>
      <c r="G13" s="24">
        <v>189.1</v>
      </c>
      <c r="H13" s="24">
        <v>10.5</v>
      </c>
      <c r="I13" s="24">
        <v>6.2</v>
      </c>
      <c r="J13" s="65">
        <v>21.63</v>
      </c>
    </row>
    <row r="14" spans="1:10" x14ac:dyDescent="0.25">
      <c r="A14" s="5"/>
      <c r="B14" s="1" t="s">
        <v>17</v>
      </c>
      <c r="C14" s="18">
        <v>362</v>
      </c>
      <c r="D14" s="19" t="s">
        <v>36</v>
      </c>
      <c r="E14" s="66" t="s">
        <v>32</v>
      </c>
      <c r="F14" s="21">
        <v>59.83</v>
      </c>
      <c r="G14" s="24">
        <v>427</v>
      </c>
      <c r="H14" s="24">
        <v>22.1</v>
      </c>
      <c r="I14" s="24">
        <v>16.600000000000001</v>
      </c>
      <c r="J14" s="25">
        <v>49.8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705</v>
      </c>
      <c r="D16" s="22" t="s">
        <v>37</v>
      </c>
      <c r="E16" s="20" t="s">
        <v>32</v>
      </c>
      <c r="F16" s="21">
        <v>10.29</v>
      </c>
      <c r="G16" s="24">
        <v>82</v>
      </c>
      <c r="H16" s="24">
        <v>0.4</v>
      </c>
      <c r="I16" s="24">
        <v>0.1</v>
      </c>
      <c r="J16" s="25">
        <v>20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23">
        <v>40</v>
      </c>
      <c r="F18" s="21">
        <v>2.0699999999999998</v>
      </c>
      <c r="G18" s="26">
        <f>E18*76/30</f>
        <v>101.33333333333333</v>
      </c>
      <c r="H18" s="26">
        <f>E18*1.44/30</f>
        <v>1.9199999999999997</v>
      </c>
      <c r="I18" s="26">
        <f>E18*0.36/30</f>
        <v>0.47999999999999993</v>
      </c>
      <c r="J18" s="28">
        <f>E18*13.14/30</f>
        <v>17.52</v>
      </c>
    </row>
    <row r="19" spans="1:10" x14ac:dyDescent="0.25">
      <c r="A19" s="5"/>
      <c r="B19" s="16"/>
      <c r="C19" s="16"/>
      <c r="D19" s="67"/>
      <c r="E19" s="68"/>
      <c r="F19" s="69"/>
      <c r="G19" s="68"/>
      <c r="H19" s="68"/>
      <c r="I19" s="68"/>
      <c r="J19" s="70"/>
    </row>
    <row r="20" spans="1:10" ht="15.75" thickBot="1" x14ac:dyDescent="0.3">
      <c r="A20" s="6"/>
      <c r="B20" s="7"/>
      <c r="C20" s="7"/>
      <c r="D20" s="17"/>
      <c r="E20" s="13"/>
      <c r="F20" s="57"/>
      <c r="G20" s="43"/>
      <c r="H20" s="43"/>
      <c r="I20" s="43"/>
      <c r="J20" s="5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2023-10-11T13:01:07Z</dcterms:modified>
</cp:coreProperties>
</file>