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<sst xmlns="http://schemas.openxmlformats.org/spreadsheetml/2006/main" count="42" uniqueCount="41">
  <si>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</si>
  <si>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</si>
  <si>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</si>
  <si>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</si>
  <si>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</si>
  <si>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</si>
  <si>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</si>
  <si>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</si>
  <si>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</si>
  <si>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</si>
  <si>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</si>
  <si>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</si>
  <si>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</si>
  <si>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</si>
  <si>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</si>
  <si>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</si>
  <si>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</si>
  <si>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</si>
  <si>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</si>
  <si>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</si>
  <si>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</si>
  <si>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</si>
  <si>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</si>
  <si>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</si>
  <si>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</si>
  <si>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</si>
  <si>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</si>
  <si>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</si>
  <si>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</si>
  <si>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</si>
  <si>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</si>
  <si>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</si>
  <si>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</si>
  <si>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по-домашнему, огурец свежий </t>
  </si>
  <si>
    <t>Компот из яблок</t>
  </si>
  <si>
    <t>Груша свежая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</si>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</sst>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436</v>
      </c>
      <c r="D4" s="19" t="s">
        <v>33</v>
      </c>
      <c r="E4" s="55">
        <v>280</v>
      </c>
      <c r="F4" s="21">
        <v>55.49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7.78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26.842825212337953</v>
      </c>
      <c r="F6" s="21">
        <v>2.98</v>
      </c>
      <c r="G6" s="26">
        <f>E6*116.9/50</f>
        <v>62.758525346446142</v>
      </c>
      <c r="H6" s="26">
        <f>E6*3.95/50</f>
        <v>2.1205831917746982</v>
      </c>
      <c r="I6" s="26">
        <f>E6*0.5/50</f>
        <v>0.26842825212337951</v>
      </c>
      <c r="J6" s="27">
        <f>E6*24.15/50</f>
        <v>12.96508457755923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78</v>
      </c>
      <c r="H7" s="24">
        <v>1.7000000000000002</v>
      </c>
      <c r="I7" s="24">
        <v>14.5</v>
      </c>
      <c r="J7" s="25">
        <v>32</v>
      </c>
    </row>
    <row r="8" spans="1:10" ht="15.75" thickBot="1" x14ac:dyDescent="0.3">
      <c r="A8" s="6"/>
      <c r="B8" s="7"/>
      <c r="C8" s="18"/>
      <c r="D8" s="56"/>
      <c r="E8" s="57"/>
      <c r="F8" s="58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9"/>
      <c r="E9" s="60"/>
      <c r="F9" s="61"/>
      <c r="G9" s="62"/>
      <c r="H9" s="62"/>
      <c r="I9" s="62"/>
      <c r="J9" s="63"/>
    </row>
    <row r="10" spans="1:10" x14ac:dyDescent="0.25">
      <c r="A10" s="5"/>
      <c r="B10" s="2"/>
      <c r="C10" s="35"/>
      <c r="D10" s="49"/>
      <c r="E10" s="50"/>
      <c r="F10" s="51"/>
      <c r="G10" s="52"/>
      <c r="H10" s="52"/>
      <c r="I10" s="52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28.22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23.41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54"/>
      <c r="F17" s="21"/>
      <c r="G17" s="48"/>
      <c r="H17" s="48"/>
      <c r="I17" s="48"/>
      <c r="J17" s="53"/>
    </row>
    <row r="18" spans="1:10" x14ac:dyDescent="0.25">
      <c r="A18" s="5"/>
      <c r="B18" s="1" t="s">
        <v>21</v>
      </c>
      <c r="C18" s="35"/>
      <c r="D18" s="22" t="s">
        <v>28</v>
      </c>
      <c r="E18" s="23">
        <f>F18/55.92*1000+0.1</f>
        <v>22.632188841201717</v>
      </c>
      <c r="F18" s="21">
        <v>1.26</v>
      </c>
      <c r="G18" s="48">
        <f>E18*76/30</f>
        <v>57.334878397711016</v>
      </c>
      <c r="H18" s="48">
        <f>E18*1.44/30</f>
        <v>1.0863450643776824</v>
      </c>
      <c r="I18" s="48">
        <f>E18*0.36/30</f>
        <v>0.2715862660944206</v>
      </c>
      <c r="J18" s="53">
        <f>E18*13.14/30</f>
        <v>9.9128987124463528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2023-10-04T13:19:46Z</dcterms:modified>
</cp:coreProperties>
</file>