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E6" i="1"/>
  <c r="J4" i="1"/>
  <c r="I4" i="1"/>
  <c r="H4" i="1"/>
  <c r="G4" i="1"/>
  <c r="F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<sst xmlns="http://schemas.openxmlformats.org/spreadsheetml/2006/main" count="41" uniqueCount="41">
  <si>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</si>
  <si>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</si>
  <si>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</si>
  <si>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</si>
  <si>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</si>
  <si>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</si>
  <si>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</si>
  <si>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</si>
  <si>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</si>
  <si>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</si>
  <si>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</si>
  <si>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</si>
  <si>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</si>
  <si>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</si>
  <si>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</si>
  <si>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</si>
  <si>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</si>
  <si>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</si>
  <si>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</si>
  <si>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</si>
  <si>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</si>
  <si>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</si>
  <si>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</si>
  <si>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</si>
  <si>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</si>
  <si>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</si>
  <si>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</si>
  <si>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</si>
  <si>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</si>
  <si>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</si>
  <si>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</si>
  <si>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377 /520</t>
  </si>
  <si>
    <t>Рыба запечённая с картофельным пюре, огурец свежий</t>
  </si>
  <si>
    <t>Чай с сахаром и лимоном</t>
  </si>
  <si>
    <t>Мини-тортик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</si>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</sst>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2" t="s">
        <v>31</v>
      </c>
      <c r="D4" s="33" t="s">
        <v>32</v>
      </c>
      <c r="E4" s="34">
        <v>275</v>
      </c>
      <c r="F4" s="35">
        <f>56.97+14.21+6.26</f>
        <v>77.440000000000012</v>
      </c>
      <c r="G4" s="57">
        <f>231+109.7</f>
        <v>340.7</v>
      </c>
      <c r="H4" s="57">
        <f>13.2+3.2</f>
        <v>16.399999999999999</v>
      </c>
      <c r="I4" s="57">
        <f>11.1+6.8</f>
        <v>17.899999999999999</v>
      </c>
      <c r="J4" s="58">
        <f>19.3+21.24</f>
        <v>40.54</v>
      </c>
    </row>
    <row r="5" spans="1:10" x14ac:dyDescent="0.25">
      <c r="A5" s="5"/>
      <c r="B5" s="1" t="s">
        <v>12</v>
      </c>
      <c r="C5" s="2">
        <v>686</v>
      </c>
      <c r="D5" s="38" t="s">
        <v>33</v>
      </c>
      <c r="E5" s="39">
        <v>185</v>
      </c>
      <c r="F5" s="40">
        <v>3.02</v>
      </c>
      <c r="G5" s="41">
        <v>60</v>
      </c>
      <c r="H5" s="41">
        <v>0.3</v>
      </c>
      <c r="I5" s="41">
        <v>0</v>
      </c>
      <c r="J5" s="42">
        <v>15.2</v>
      </c>
    </row>
    <row r="6" spans="1:10" x14ac:dyDescent="0.25">
      <c r="A6" s="5"/>
      <c r="B6" s="1" t="s">
        <v>23</v>
      </c>
      <c r="C6" s="2"/>
      <c r="D6" s="55" t="s">
        <v>27</v>
      </c>
      <c r="E6" s="24">
        <f>F6/111.85*1000+0.2</f>
        <v>30.955476084041127</v>
      </c>
      <c r="F6" s="56">
        <v>3.44</v>
      </c>
      <c r="G6" s="43">
        <v>86.4</v>
      </c>
      <c r="H6" s="43">
        <v>0.09</v>
      </c>
      <c r="I6" s="43">
        <v>0</v>
      </c>
      <c r="J6" s="63">
        <v>21.6</v>
      </c>
    </row>
    <row r="7" spans="1:10" x14ac:dyDescent="0.25">
      <c r="A7" s="5"/>
      <c r="B7" s="2"/>
      <c r="C7" s="2"/>
      <c r="D7" s="38" t="s">
        <v>34</v>
      </c>
      <c r="E7" s="39">
        <v>38</v>
      </c>
      <c r="F7" s="40">
        <v>16.100000000000001</v>
      </c>
      <c r="G7" s="54">
        <v>183</v>
      </c>
      <c r="H7" s="54">
        <v>4</v>
      </c>
      <c r="I7" s="54">
        <v>5</v>
      </c>
      <c r="J7" s="64">
        <v>36</v>
      </c>
    </row>
    <row r="8" spans="1:10" ht="15.75" thickBot="1" x14ac:dyDescent="0.3">
      <c r="A8" s="6"/>
      <c r="B8" s="7"/>
      <c r="C8" s="7"/>
      <c r="D8" s="17"/>
      <c r="E8" s="13"/>
      <c r="F8" s="44"/>
      <c r="G8" s="13"/>
      <c r="H8" s="13"/>
      <c r="I8" s="13"/>
      <c r="J8" s="45"/>
    </row>
    <row r="9" spans="1:10" x14ac:dyDescent="0.25">
      <c r="A9" s="3" t="s">
        <v>13</v>
      </c>
      <c r="B9" s="9" t="s">
        <v>20</v>
      </c>
      <c r="C9" s="32"/>
      <c r="D9" s="33"/>
      <c r="E9" s="36"/>
      <c r="F9" s="46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1"/>
      <c r="F10" s="47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44"/>
      <c r="G11" s="13"/>
      <c r="H11" s="13"/>
      <c r="I11" s="13"/>
      <c r="J11" s="45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ht="30" x14ac:dyDescent="0.25">
      <c r="A13" s="5"/>
      <c r="B13" s="1" t="s">
        <v>16</v>
      </c>
      <c r="C13" s="20">
        <v>132</v>
      </c>
      <c r="D13" s="59" t="s">
        <v>35</v>
      </c>
      <c r="E13" s="39">
        <f>12.5+250+11</f>
        <v>273.5</v>
      </c>
      <c r="F13" s="60">
        <v>21.59</v>
      </c>
      <c r="G13" s="18">
        <v>175</v>
      </c>
      <c r="H13" s="18">
        <v>6.9</v>
      </c>
      <c r="I13" s="18">
        <v>7</v>
      </c>
      <c r="J13" s="61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36</v>
      </c>
      <c r="E14" s="62" t="s">
        <v>37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38</v>
      </c>
      <c r="E15" s="22" t="s">
        <v>30</v>
      </c>
      <c r="F15" s="23">
        <v>13.27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1"/>
      <c r="E17" s="27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24">
        <f>F18/55.92*1000</f>
        <v>41.666666666666664</v>
      </c>
      <c r="F18" s="23">
        <v>2.33</v>
      </c>
      <c r="G18" s="25">
        <f>E18*76/30</f>
        <v>105.55555555555556</v>
      </c>
      <c r="H18" s="25">
        <f>E18*1.44/30</f>
        <v>1.9999999999999998</v>
      </c>
      <c r="I18" s="25">
        <f>E18*0.36/30</f>
        <v>0.49999999999999994</v>
      </c>
      <c r="J18" s="26">
        <f>E18*13.14/30</f>
        <v>18.25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28"/>
    </row>
    <row r="20" spans="1:10" ht="15.75" thickBot="1" x14ac:dyDescent="0.3">
      <c r="A20" s="6"/>
      <c r="B20" s="7"/>
      <c r="C20" s="7"/>
      <c r="D20" s="17"/>
      <c r="E20" s="13"/>
      <c r="F20" s="44"/>
      <c r="G20" s="13"/>
      <c r="H20" s="13"/>
      <c r="I20" s="13"/>
      <c r="J20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2023-09-28T07:57:14Z</dcterms:modified>
</cp:coreProperties>
</file>