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I17" i="1"/>
  <c r="G17" i="1"/>
  <c r="E17" i="1"/>
  <c r="J17" i="1" s="1"/>
  <c r="F14" i="1"/>
  <c r="E13" i="1"/>
  <c r="H17" i="1" l="1"/>
  <c r="G18" i="1"/>
  <c r="I18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<sst xmlns="http://schemas.openxmlformats.org/spreadsheetml/2006/main" count="43" uniqueCount="43">
  <si>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</si>
  <si>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</si>
  <si>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</si>
  <si>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</si>
  <si>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</si>
  <si>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</si>
  <si>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</si>
  <si>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</si>
  <si>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</si>
  <si>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</si>
  <si>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</si>
  <si>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</si>
  <si>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</si>
  <si>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</si>
  <si>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</si>
  <si>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</si>
  <si>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</si>
  <si>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</si>
  <si>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</si>
  <si>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</si>
  <si>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</si>
  <si>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</si>
  <si>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</si>
  <si>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</si>
  <si>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</si>
  <si>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</si>
  <si>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</si>
  <si>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</si>
  <si>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</si>
  <si>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</si>
  <si>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</si>
  <si>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</si>
  <si>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</si>
  <si>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</si>
  <si>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</si>
  <si>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</si>
  <si>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</si>
  <si>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65</t>
  </si>
  <si>
    <t>165</t>
  </si>
  <si>
    <t>Борщ из св. капусты с цыплёнк,сметаной, зелень</t>
  </si>
  <si>
    <t>Запеканка картоф.с мясом, с маслом/помидор свежий</t>
  </si>
  <si>
    <t>195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</si>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</sst>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49" fontId="6" fillId="4" borderId="27" xfId="0" applyNumberFormat="1" applyFont="1" applyFill="1" applyBorder="1" applyAlignment="1" applyProtection="1">
      <alignment horizontal="center"/>
      <protection locked="0"/>
    </xf>
    <xf numFmtId="2" fontId="6" fillId="4" borderId="15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right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2" fontId="6" fillId="4" borderId="22" xfId="0" applyNumberFormat="1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wrapText="1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2" fontId="7" fillId="4" borderId="24" xfId="0" applyNumberFormat="1" applyFont="1" applyFill="1" applyBorder="1" applyAlignment="1" applyProtection="1">
      <alignment horizontal="right"/>
      <protection locked="0"/>
    </xf>
    <xf numFmtId="2" fontId="7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15"/>
      <c r="I1" t="s">
        <v>1</v>
      </c>
      <c r="J1" s="14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33</v>
      </c>
      <c r="E4" s="23" t="s">
        <v>34</v>
      </c>
      <c r="F4" s="24">
        <v>25.01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35</v>
      </c>
      <c r="E5" s="23" t="s">
        <v>32</v>
      </c>
      <c r="F5" s="24">
        <v>14.66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36</v>
      </c>
      <c r="E6" s="23" t="s">
        <v>37</v>
      </c>
      <c r="F6" s="24">
        <v>33.33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8"/>
      <c r="D7" s="49" t="s">
        <v>31</v>
      </c>
      <c r="E7" s="23" t="s">
        <v>38</v>
      </c>
      <c r="F7" s="24">
        <v>27</v>
      </c>
      <c r="G7" s="18">
        <v>60</v>
      </c>
      <c r="H7" s="18">
        <v>0.5</v>
      </c>
      <c r="I7" s="18">
        <v>0</v>
      </c>
      <c r="J7" s="38">
        <v>12.9</v>
      </c>
    </row>
    <row r="8" spans="1:10" ht="15.75" thickBot="1" x14ac:dyDescent="0.3">
      <c r="A8" s="6"/>
      <c r="B8" s="7"/>
      <c r="C8" s="7"/>
      <c r="D8" s="17"/>
      <c r="E8" s="13"/>
      <c r="F8" s="25"/>
      <c r="G8" s="13"/>
      <c r="H8" s="13"/>
      <c r="I8" s="13"/>
      <c r="J8" s="26"/>
    </row>
    <row r="9" spans="1:10" x14ac:dyDescent="0.25">
      <c r="A9" s="3" t="s">
        <v>13</v>
      </c>
      <c r="B9" s="9" t="s">
        <v>20</v>
      </c>
      <c r="C9" s="27"/>
      <c r="D9" s="28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5"/>
      <c r="G11" s="13"/>
      <c r="H11" s="13"/>
      <c r="I11" s="13"/>
      <c r="J11" s="26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39</v>
      </c>
      <c r="E13" s="32">
        <f>17.5+250+11</f>
        <v>278.5</v>
      </c>
      <c r="F13" s="58">
        <v>16.489999999999998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40</v>
      </c>
      <c r="E14" s="62" t="s">
        <v>41</v>
      </c>
      <c r="F14" s="53">
        <f>40.23+8.67</f>
        <v>48.9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/>
      <c r="D16" s="51" t="s">
        <v>42</v>
      </c>
      <c r="E16" s="63" t="s">
        <v>30</v>
      </c>
      <c r="F16" s="53">
        <v>29.7</v>
      </c>
      <c r="G16" s="59">
        <v>123</v>
      </c>
      <c r="H16" s="59">
        <v>5.9</v>
      </c>
      <c r="I16" s="59">
        <v>6.8</v>
      </c>
      <c r="J16" s="60">
        <v>12.9</v>
      </c>
    </row>
    <row r="17" spans="1:10" x14ac:dyDescent="0.25">
      <c r="A17" s="5"/>
      <c r="B17" s="1" t="s">
        <v>24</v>
      </c>
      <c r="C17" s="56"/>
      <c r="D17" s="31" t="s">
        <v>27</v>
      </c>
      <c r="E17" s="32">
        <f>F17/119.57*1000+0.2</f>
        <v>26.293501714476879</v>
      </c>
      <c r="F17" s="42">
        <v>3.12</v>
      </c>
      <c r="G17" s="35">
        <f>E17*116.9/50</f>
        <v>61.474207008446946</v>
      </c>
      <c r="H17" s="35">
        <f>E17*3.95/50</f>
        <v>2.0771866354436734</v>
      </c>
      <c r="I17" s="35">
        <f>E17*0.5/50</f>
        <v>0.2629350171447688</v>
      </c>
      <c r="J17" s="43">
        <f>E17*24.15/50</f>
        <v>12.699761328092331</v>
      </c>
    </row>
    <row r="18" spans="1:10" x14ac:dyDescent="0.25">
      <c r="A18" s="5"/>
      <c r="B18" s="1" t="s">
        <v>21</v>
      </c>
      <c r="C18" s="2"/>
      <c r="D18" s="51" t="s">
        <v>28</v>
      </c>
      <c r="E18" s="32">
        <f>F18/59.78*1000</f>
        <v>29.943124790899965</v>
      </c>
      <c r="F18" s="53">
        <v>1.79</v>
      </c>
      <c r="G18" s="64">
        <f>E18*76/30</f>
        <v>75.85591613694659</v>
      </c>
      <c r="H18" s="64">
        <f>E18*1.44/30</f>
        <v>1.4372699899631982</v>
      </c>
      <c r="I18" s="64">
        <f>E18*0.36/30</f>
        <v>0.35931749749079955</v>
      </c>
      <c r="J18" s="65">
        <f>E18*13.14/30</f>
        <v>13.115088658414185</v>
      </c>
    </row>
    <row r="19" spans="1:10" x14ac:dyDescent="0.25">
      <c r="A19" s="5"/>
      <c r="B19" s="16"/>
      <c r="C19" s="16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6"/>
      <c r="B20" s="7"/>
      <c r="C20" s="7"/>
      <c r="D20" s="17"/>
      <c r="E20" s="13"/>
      <c r="F20" s="25"/>
      <c r="G20" s="13"/>
      <c r="H20" s="13"/>
      <c r="I20" s="13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2024-02-08T15:27:14Z</dcterms:modified>
</cp:coreProperties>
</file>