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<sst xmlns="http://schemas.openxmlformats.org/spreadsheetml/2006/main" count="44" uniqueCount="43">
  <si>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</si>
  <si>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</si>
  <si>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</si>
  <si>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</si>
  <si>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</si>
  <si>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</si>
  <si>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</si>
  <si>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</si>
  <si>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</si>
  <si>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</si>
  <si>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</si>
  <si>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</si>
  <si>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</si>
  <si>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</si>
  <si>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</si>
  <si>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</si>
  <si>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</si>
  <si>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</si>
  <si>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</si>
  <si>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</si>
  <si>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</si>
  <si>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</si>
  <si>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</si>
  <si>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</si>
  <si>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</si>
  <si>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</si>
  <si>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</si>
  <si>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</si>
  <si>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</si>
  <si>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</si>
  <si>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</si>
  <si>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</si>
  <si>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90</t>
  </si>
  <si>
    <t>423/516</t>
  </si>
  <si>
    <t>Бефстроганов с рожками отварными, помидор свежий</t>
  </si>
  <si>
    <t>Компот из кураги</t>
  </si>
  <si>
    <t>Бисквит "Оладушки"</t>
  </si>
  <si>
    <t>36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</si>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</sst>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33</v>
      </c>
      <c r="D4" s="22" t="s">
        <v>34</v>
      </c>
      <c r="E4" s="39">
        <v>295</v>
      </c>
      <c r="F4" s="21">
        <v>62.74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35</v>
      </c>
      <c r="E5" s="20" t="s">
        <v>31</v>
      </c>
      <c r="F5" s="21">
        <v>13.82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1">
        <f>F6/111.85*1000+0.2</f>
        <v>30.955476084041127</v>
      </c>
      <c r="F6" s="21">
        <v>3.44</v>
      </c>
      <c r="G6" s="26">
        <f>E6*116.9/50</f>
        <v>72.373903084488163</v>
      </c>
      <c r="H6" s="26">
        <f>E6*3.95/50</f>
        <v>2.4454826106392491</v>
      </c>
      <c r="I6" s="26">
        <f>E6*0.5/50</f>
        <v>0.30955476084041128</v>
      </c>
      <c r="J6" s="27">
        <f>E6*24.15/50</f>
        <v>14.951494948591863</v>
      </c>
    </row>
    <row r="7" spans="1:10" x14ac:dyDescent="0.25">
      <c r="A7" s="5"/>
      <c r="B7" s="2"/>
      <c r="C7" s="18"/>
      <c r="D7" s="22" t="s">
        <v>36</v>
      </c>
      <c r="E7" s="20" t="s">
        <v>37</v>
      </c>
      <c r="F7" s="21">
        <v>20</v>
      </c>
      <c r="G7" s="24">
        <v>122</v>
      </c>
      <c r="H7" s="24">
        <v>2</v>
      </c>
      <c r="I7" s="24">
        <v>3.5</v>
      </c>
      <c r="J7" s="25">
        <v>21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2"/>
      <c r="D9" s="41"/>
      <c r="E9" s="42"/>
      <c r="F9" s="43"/>
      <c r="G9" s="44"/>
      <c r="H9" s="44"/>
      <c r="I9" s="44"/>
      <c r="J9" s="50"/>
    </row>
    <row r="10" spans="1:10" x14ac:dyDescent="0.25">
      <c r="A10" s="5"/>
      <c r="B10" s="2"/>
      <c r="C10" s="33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6"/>
      <c r="B11" s="7"/>
      <c r="C11" s="34"/>
      <c r="D11" s="35"/>
      <c r="E11" s="51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52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38</v>
      </c>
      <c r="E13" s="39">
        <v>296</v>
      </c>
      <c r="F13" s="21">
        <v>32.479999999999997</v>
      </c>
      <c r="G13" s="24">
        <v>174</v>
      </c>
      <c r="H13" s="24">
        <v>8.2799999999999994</v>
      </c>
      <c r="I13" s="53" t="s">
        <v>39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40</v>
      </c>
      <c r="E14" s="20" t="s">
        <v>32</v>
      </c>
      <c r="F14" s="21">
        <v>34.9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41</v>
      </c>
      <c r="E15" s="20" t="s">
        <v>30</v>
      </c>
      <c r="F15" s="21">
        <v>14.21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31</v>
      </c>
      <c r="F16" s="21">
        <v>16</v>
      </c>
      <c r="G16" s="24">
        <v>128</v>
      </c>
      <c r="H16" s="24">
        <v>0.2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43.097281831187409</v>
      </c>
      <c r="F18" s="21">
        <v>2.41</v>
      </c>
      <c r="G18" s="26">
        <f>E18*76/30</f>
        <v>109.17978063900811</v>
      </c>
      <c r="H18" s="26">
        <f>E18*1.44/30</f>
        <v>2.0686695278969958</v>
      </c>
      <c r="I18" s="26">
        <f>E18*0.36/30</f>
        <v>0.51716738197424894</v>
      </c>
      <c r="J18" s="27">
        <f>E18*13.14/30</f>
        <v>18.876609442060087</v>
      </c>
    </row>
    <row r="19" spans="1:10" x14ac:dyDescent="0.25">
      <c r="A19" s="5"/>
      <c r="B19" s="16"/>
      <c r="C19" s="40"/>
      <c r="D19" s="22"/>
      <c r="E19" s="54"/>
      <c r="F19" s="18"/>
      <c r="G19" s="55"/>
      <c r="H19" s="56"/>
      <c r="I19" s="55"/>
      <c r="J19" s="5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2023-10-04T13:20:08Z</dcterms:modified>
</cp:coreProperties>
</file>